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<sst xmlns="http://schemas.openxmlformats.org/spreadsheetml/2006/main" count="131" uniqueCount="128">
  <si>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</si>
  <si>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</si>
  <si>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</si>
  <si>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</si>
  <si>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</si>
  <si>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</si>
  <si>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</si>
  <si>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</si>
  <si>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</si>
  <si>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</si>
  <si>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</si>
  <si>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</si>
  <si>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</si>
  <si>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</si>
  <si>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</si>
  <si>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</si>
  <si>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</si>
  <si>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</si>
  <si>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</si>
  <si>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</si>
  <si>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</si>
  <si>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</si>
  <si>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</si>
  <si>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</si>
  <si>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</si>
  <si>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</si>
  <si>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</si>
  <si>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</si>
  <si>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</si>
  <si>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</si>
  <si>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</si>
  <si>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</si>
  <si>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</si>
  <si>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</si>
  <si>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</si>
  <si>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</si>
  <si>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</si>
  <si>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</si>
  <si>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</si>
  <si>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</si>
  <si>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</si>
  <si>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</si>
  <si>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</si>
  <si>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</si>
  <si>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</si>
  <si>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</si>
  <si>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</si>
  <si>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</si>
  <si>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</si>
  <si>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</si>
  <si>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</si>
  <si>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</si>
  <si>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</si>
  <si>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</si>
  <si>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</si>
  <si>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</si>
  <si>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</si>
  <si>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</si>
  <si>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</si>
  <si>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</si>
  <si>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</si>
  <si>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</si>
  <si>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</si>
  <si>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</si>
  <si>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</si>
  <si>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</si>
  <si>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</si>
  <si>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</si>
  <si>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</si>
  <si>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</si>
  <si>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</si>
  <si>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</si>
  <si>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</si>
  <si>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</si>
  <si>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</si>
  <si>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</si>
  <si>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</si>
  <si>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</si>
  <si>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</si>
  <si>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</si>
  <si>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</si>
  <si>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</si>
  <si>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</si>
  <si>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</si>
  <si>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</si>
  <si>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</si>
  <si>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</si>
  <si>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</si>
  <si>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</si>
  <si>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</si>
  <si>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</si>
  <si>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</si>
  <si>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</si>
  <si>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</si>
  <si>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</si>
  <si>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</si>
  <si>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</si>
  <si>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</si>
  <si>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</si>
  <si>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</si>
  <si>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</si>
  <si>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</si>
  <si>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</si>
  <si>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</si>
  <si>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</si>
  <si>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</si>
  <si>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</si>
  <si>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</si>
  <si>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</si>
  <si>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</si>
  <si>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</si>
  <si>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</si>
  <si>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</si>
  <si>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</si>
  <si>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</si>
  <si>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</si>
  <si>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</si>
  <si>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</si>
  <si>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</si>
  <si>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</si>
  <si>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de Tenabo (a)</t>
  </si>
  <si>
    <t>Al 31 de diciembre de 2017 y al 31 de Marzo de 2018 (b)</t>
  </si>
  <si>
    <t>2018 (d)</t>
  </si>
  <si>
    <t>31 de diciembre de 2017 (e)</t>
  </si>
  <si>
    <t>L.T.S.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</si>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</sst>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47625</xdr:rowOff>
    </xdr:from>
    <xdr:to>
      <xdr:col>1</xdr:col>
      <xdr:colOff>790575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19075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</xdr:row>
      <xdr:rowOff>9525</xdr:rowOff>
    </xdr:from>
    <xdr:to>
      <xdr:col>6</xdr:col>
      <xdr:colOff>495300</xdr:colOff>
      <xdr:row>4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0375" y="1809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8"/>
  <sheetViews>
    <sheetView tabSelected="1" zoomScalePageLayoutView="0" workbookViewId="0" topLeftCell="A1">
      <pane ySplit="6" topLeftCell="A78" activePane="bottomLeft" state="frozen"/>
      <selection pane="topLeft" activeCell="A1" sqref="A1"/>
      <selection pane="bottomLeft" activeCell="E87" sqref="E8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639.43</v>
      </c>
      <c r="D9" s="9">
        <f>SUM(D10:D16)</f>
        <v>374.23</v>
      </c>
      <c r="E9" s="11" t="s">
        <v>8</v>
      </c>
      <c r="F9" s="9">
        <f>SUM(F10:F18)</f>
        <v>8746.44</v>
      </c>
      <c r="G9" s="9">
        <f>SUM(G10:G18)</f>
        <v>28711.98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639.43</v>
      </c>
      <c r="D11" s="9">
        <v>374.23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8746.44</v>
      </c>
      <c r="G16" s="9">
        <v>28711.98</v>
      </c>
    </row>
    <row r="17" spans="2:7" ht="12.75">
      <c r="B17" s="10" t="s">
        <v>23</v>
      </c>
      <c r="C17" s="9">
        <f>SUM(C18:C24)</f>
        <v>231716.29</v>
      </c>
      <c r="D17" s="9">
        <f>SUM(D18:D24)</f>
        <v>175210.81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231716.29</v>
      </c>
      <c r="D20" s="9">
        <v>175210.81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25000</v>
      </c>
      <c r="D25" s="9">
        <f>SUM(D26:D30)</f>
        <v>25000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25000</v>
      </c>
      <c r="D26" s="9">
        <v>25000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257355.72</v>
      </c>
      <c r="D47" s="9">
        <f>D9+D17+D25+D31+D37+D38+D41</f>
        <v>200585.04</v>
      </c>
      <c r="E47" s="8" t="s">
        <v>82</v>
      </c>
      <c r="F47" s="9">
        <f>F9+F19+F23+F26+F27+F31+F38+F42</f>
        <v>8746.44</v>
      </c>
      <c r="G47" s="9">
        <f>G9+G19+G23+G26+G27+G31+G38+G42</f>
        <v>28711.98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284094.12</v>
      </c>
      <c r="D53" s="9">
        <v>284094.12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19836.8</v>
      </c>
      <c r="D54" s="9">
        <v>19836.8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642223.54</v>
      </c>
      <c r="D55" s="9">
        <v>642223.54</v>
      </c>
      <c r="E55" s="11" t="s">
        <v>96</v>
      </c>
      <c r="F55" s="9">
        <v>237723</v>
      </c>
      <c r="G55" s="9">
        <v>237723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237723</v>
      </c>
      <c r="G57" s="9">
        <f>SUM(G50:G55)</f>
        <v>237723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246469.44</v>
      </c>
      <c r="G59" s="9">
        <f>G47+G57</f>
        <v>266434.98</v>
      </c>
    </row>
    <row r="60" spans="2:7" ht="25.5">
      <c r="B60" s="6" t="s">
        <v>102</v>
      </c>
      <c r="C60" s="9">
        <f>SUM(C50:C58)</f>
        <v>946154.46</v>
      </c>
      <c r="D60" s="9">
        <f>SUM(D50:D58)</f>
        <v>946154.46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1203510.18</v>
      </c>
      <c r="D62" s="9">
        <f>D47+D60</f>
        <v>1146739.5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957040.74</v>
      </c>
      <c r="G68" s="9">
        <f>SUM(G69:G73)</f>
        <v>880304.5200000001</v>
      </c>
    </row>
    <row r="69" spans="2:7" ht="12.75">
      <c r="B69" s="10"/>
      <c r="C69" s="9"/>
      <c r="D69" s="9"/>
      <c r="E69" s="11" t="s">
        <v>110</v>
      </c>
      <c r="F69" s="9">
        <v>76736.22</v>
      </c>
      <c r="G69" s="9">
        <v>-226173.58</v>
      </c>
    </row>
    <row r="70" spans="2:7" ht="12.75">
      <c r="B70" s="10"/>
      <c r="C70" s="9"/>
      <c r="D70" s="9"/>
      <c r="E70" s="11" t="s">
        <v>111</v>
      </c>
      <c r="F70" s="9">
        <v>880304.52</v>
      </c>
      <c r="G70" s="9">
        <v>1106478.1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957040.74</v>
      </c>
      <c r="G79" s="9">
        <f>G63+G68+G75</f>
        <v>880304.5200000001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1203510.18</v>
      </c>
      <c r="G81" s="9">
        <f>G59+G79</f>
        <v>1146739.5</v>
      </c>
    </row>
    <row r="82" spans="2:7" ht="13.5" thickBot="1">
      <c r="B82" s="16"/>
      <c r="C82" s="17"/>
      <c r="D82" s="17"/>
      <c r="E82" s="18"/>
      <c r="F82" s="19"/>
      <c r="G82" s="19"/>
    </row>
    <row r="87" spans="2:5" ht="12.75">
      <c r="B87" s="2" t="s">
        <v>124</v>
      </c>
      <c r="E87" s="2" t="s">
        <v>126</v>
      </c>
    </row>
    <row r="88" spans="2:5" ht="12.75">
      <c r="B88" s="29" t="s">
        <v>125</v>
      </c>
      <c r="E88" s="29" t="s">
        <v>127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2018-04-30T02:45:06Z</cp:lastPrinted>
  <dcterms:created xsi:type="dcterms:W3CDTF">2016-10-11T18:36:49Z</dcterms:created>
  <dcterms:modified xsi:type="dcterms:W3CDTF">2018-04-30T02:45:19Z</dcterms:modified>
  <cp:category/>
  <cp:version/>
  <cp:contentType/>
  <cp:contentStatus/>
</cp:coreProperties>
</file>